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80076C2E-BD13-4BB3-A4F7-2FB66E294676}" xr6:coauthVersionLast="47" xr6:coauthVersionMax="47" xr10:uidLastSave="{00000000-0000-0000-0000-000000000000}"/>
  <bookViews>
    <workbookView xWindow="3120" yWindow="1800" windowWidth="14460" windowHeight="12825" xr2:uid="{00000000-000D-0000-FFFF-FFFF00000000}"/>
  </bookViews>
  <sheets>
    <sheet name="Приложение 1.1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15" l="1"/>
  <c r="E11" i="15"/>
  <c r="F11" i="15"/>
  <c r="B11" i="15"/>
  <c r="G14" i="15"/>
  <c r="G13" i="15"/>
  <c r="G12" i="15"/>
  <c r="D13" i="15"/>
  <c r="D14" i="15"/>
  <c r="D12" i="15"/>
  <c r="G11" i="15" l="1"/>
  <c r="D11" i="15"/>
  <c r="B15" i="15"/>
  <c r="B26" i="15" s="1"/>
  <c r="C15" i="15"/>
  <c r="C26" i="15" s="1"/>
  <c r="D15" i="15"/>
  <c r="D26" i="15" s="1"/>
  <c r="E15" i="15"/>
  <c r="E26" i="15" s="1"/>
  <c r="F15" i="15"/>
  <c r="F26" i="15" s="1"/>
  <c r="G15" i="15"/>
</calcChain>
</file>

<file path=xl/sharedStrings.xml><?xml version="1.0" encoding="utf-8"?>
<sst xmlns="http://schemas.openxmlformats.org/spreadsheetml/2006/main" count="31" uniqueCount="30">
  <si>
    <t>Наименование</t>
  </si>
  <si>
    <t>Изменение</t>
  </si>
  <si>
    <t>(тыс.руб.)</t>
  </si>
  <si>
    <t>1. ДОХОДЫ</t>
  </si>
  <si>
    <t>Налоговые доходы</t>
  </si>
  <si>
    <t>Неналоговые доходы</t>
  </si>
  <si>
    <t>Безвозмездные поступления</t>
  </si>
  <si>
    <t>2. РАСХОДЫ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</si>
  <si>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</si>
  <si>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</si>
  <si>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</si>
  <si>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</si>
  <si>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</si>
  <si>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</si>
  <si>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</si>
  <si>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Социальная политика</t>
  </si>
  <si>
    <t>Физическая культура и спорт</t>
  </si>
  <si>
    <t>Обслуживание государственного и муниципального долга</t>
  </si>
  <si>
    <t>3. ДЕФИЦИТ</t>
  </si>
  <si>
    <t>Утверждено на 2027 год 
с учетом изменений</t>
  </si>
  <si>
    <t>Утверждено                             на 2027 год</t>
  </si>
  <si>
    <t>Утверждено на 2028 год 
с учетом изменений</t>
  </si>
  <si>
    <t>Утверждено 
на 2028 год</t>
  </si>
  <si>
    <t>Кириллова Ольга Николаевна</t>
  </si>
  <si>
    <t>77 38 60</t>
  </si>
  <si>
    <t xml:space="preserve">Основные параметры бюджета ЗАТО Северск на плановый период 2027 и 2028 годов  </t>
  </si>
  <si>
    <t>0,00;</t>
  </si>
  <si>
    <t xml:space="preserve">          к Решению Думы ЗАТО Северск</t>
  </si>
  <si>
    <t xml:space="preserve">          Приложение 1.1</t>
  </si>
  <si>
    <r>
      <t xml:space="preserve">     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6/1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</si>
</sst>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</font>
    <font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3" fillId="0" borderId="0" xfId="1" applyFont="1" applyAlignment="1"/>
    <xf numFmtId="0" fontId="4" fillId="0" borderId="0" xfId="2"/>
    <xf numFmtId="0" fontId="4" fillId="0" borderId="0" xfId="3"/>
    <xf numFmtId="0" fontId="3" fillId="0" borderId="2" xfId="5" applyNumberFormat="1" applyFont="1" applyBorder="1" applyAlignment="1">
      <alignment horizontal="left" vertical="top" wrapText="1"/>
    </xf>
    <xf numFmtId="0" fontId="2" fillId="0" borderId="0" xfId="1"/>
    <xf numFmtId="0" fontId="6" fillId="0" borderId="0" xfId="2" applyFont="1"/>
    <xf numFmtId="0" fontId="3" fillId="0" borderId="2" xfId="0" applyNumberFormat="1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/>
    </xf>
    <xf numFmtId="0" fontId="5" fillId="0" borderId="0" xfId="2" applyFont="1" applyAlignment="1"/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14" fontId="5" fillId="2" borderId="0" xfId="2" applyNumberFormat="1" applyFont="1" applyFill="1" applyAlignment="1">
      <alignment horizontal="left"/>
    </xf>
    <xf numFmtId="0" fontId="5" fillId="0" borderId="2" xfId="4" applyNumberFormat="1" applyFont="1" applyBorder="1" applyAlignment="1">
      <alignment horizontal="left" vertical="top" wrapText="1"/>
    </xf>
    <xf numFmtId="4" fontId="5" fillId="0" borderId="2" xfId="3" applyNumberFormat="1" applyFont="1" applyBorder="1" applyAlignment="1">
      <alignment horizontal="right"/>
    </xf>
    <xf numFmtId="4" fontId="5" fillId="2" borderId="2" xfId="3" applyNumberFormat="1" applyFont="1" applyFill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</cellXfs>
  <cellStyles count="13">
    <cellStyle name="Обычный" xfId="0" builtinId="0"/>
    <cellStyle name="Обычный 2" xfId="2" xr:uid="{00000000-0005-0000-0000-000001000000}"/>
    <cellStyle name="Обычный 2 2" xfId="3" xr:uid="{00000000-0005-0000-0000-000002000000}"/>
    <cellStyle name="Обычный 2 3" xfId="8" xr:uid="{00000000-0005-0000-0000-000003000000}"/>
    <cellStyle name="Обычный 2 4" xfId="4" xr:uid="{00000000-0005-0000-0000-000004000000}"/>
    <cellStyle name="Обычный 2 5" xfId="9" xr:uid="{00000000-0005-0000-0000-000005000000}"/>
    <cellStyle name="Обычный 2 6" xfId="10" xr:uid="{00000000-0005-0000-0000-000006000000}"/>
    <cellStyle name="Обычный 3" xfId="1" xr:uid="{00000000-0005-0000-0000-000007000000}"/>
    <cellStyle name="Обычный 4" xfId="6" xr:uid="{00000000-0005-0000-0000-000008000000}"/>
    <cellStyle name="Обычный 6" xfId="5" xr:uid="{00000000-0005-0000-0000-000009000000}"/>
    <cellStyle name="Обычный 6 2" xfId="11" xr:uid="{00000000-0005-0000-0000-00000A000000}"/>
    <cellStyle name="Обычный 6 3" xfId="12" xr:uid="{00000000-0005-0000-0000-00000B000000}"/>
    <cellStyle name="Обычный 6 4" xfId="7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5"/>
  <dimension ref="A1:G43"/>
  <sheetViews>
    <sheetView tabSelected="1" view="pageBreakPreview" topLeftCell="A10" zoomScaleNormal="100" zoomScaleSheetLayoutView="100" workbookViewId="0">
      <selection activeCell="A11" sqref="A11"/>
    </sheetView>
  </sheetViews>
  <sheetFormatPr defaultColWidth="9.140625" defaultRowHeight="15" x14ac:dyDescent="0.25"/>
  <cols>
    <col min="1" max="1" width="36.42578125" style="2" customWidth="1"/>
    <col min="2" max="2" width="13.85546875" style="2" customWidth="1"/>
    <col min="3" max="3" width="12.7109375" style="2" customWidth="1"/>
    <col min="4" max="4" width="13.28515625" style="2" customWidth="1"/>
    <col min="5" max="5" width="13.140625" style="2" bestFit="1" customWidth="1"/>
    <col min="6" max="6" width="12.140625" style="2" customWidth="1"/>
    <col min="7" max="7" width="13.140625" style="2" bestFit="1" customWidth="1"/>
    <col min="8" max="16384" width="9.140625" style="2"/>
  </cols>
  <sheetData>
    <row r="1" spans="1:7" ht="15.75" x14ac:dyDescent="0.25">
      <c r="A1" s="5"/>
      <c r="B1" s="6"/>
      <c r="C1" s="6"/>
      <c r="D1" s="6"/>
      <c r="E1" s="9" t="s">
        <v>28</v>
      </c>
      <c r="F1" s="9"/>
      <c r="G1" s="9"/>
    </row>
    <row r="2" spans="1:7" ht="15.75" x14ac:dyDescent="0.25">
      <c r="A2" s="5"/>
      <c r="B2" s="6"/>
      <c r="C2" s="6"/>
      <c r="D2" s="6"/>
      <c r="E2" s="9" t="s">
        <v>27</v>
      </c>
      <c r="F2" s="9"/>
      <c r="G2" s="9"/>
    </row>
    <row r="3" spans="1:7" ht="15.75" x14ac:dyDescent="0.25">
      <c r="A3" s="5"/>
      <c r="B3" s="6"/>
      <c r="C3" s="6"/>
      <c r="D3" s="6"/>
      <c r="E3" s="19" t="s">
        <v>29</v>
      </c>
      <c r="F3" s="19"/>
      <c r="G3" s="1"/>
    </row>
    <row r="6" spans="1:7" ht="15.75" customHeight="1" x14ac:dyDescent="0.25">
      <c r="A6" s="18" t="s">
        <v>25</v>
      </c>
      <c r="B6" s="18"/>
      <c r="C6" s="18"/>
      <c r="D6" s="18"/>
      <c r="E6" s="18"/>
      <c r="F6" s="18"/>
      <c r="G6" s="18"/>
    </row>
    <row r="7" spans="1:7" ht="15.75" customHeight="1" x14ac:dyDescent="0.25">
      <c r="A7" s="20"/>
      <c r="B7" s="20"/>
      <c r="C7" s="20"/>
      <c r="D7" s="20"/>
      <c r="E7" s="20"/>
      <c r="F7" s="20"/>
      <c r="G7" s="20"/>
    </row>
    <row r="8" spans="1:7" ht="15.75" x14ac:dyDescent="0.25">
      <c r="A8" s="21"/>
      <c r="B8" s="21"/>
      <c r="C8" s="21"/>
      <c r="D8" s="21"/>
      <c r="E8" s="21"/>
      <c r="F8" s="21"/>
      <c r="G8" s="21"/>
    </row>
    <row r="9" spans="1:7" ht="75" customHeight="1" x14ac:dyDescent="0.25">
      <c r="A9" s="17" t="s">
        <v>0</v>
      </c>
      <c r="B9" s="10" t="s">
        <v>20</v>
      </c>
      <c r="C9" s="11" t="s">
        <v>1</v>
      </c>
      <c r="D9" s="11" t="s">
        <v>19</v>
      </c>
      <c r="E9" s="10" t="s">
        <v>22</v>
      </c>
      <c r="F9" s="11" t="s">
        <v>1</v>
      </c>
      <c r="G9" s="11" t="s">
        <v>21</v>
      </c>
    </row>
    <row r="10" spans="1:7" ht="15.75" x14ac:dyDescent="0.25">
      <c r="A10" s="17"/>
      <c r="B10" s="17" t="s">
        <v>2</v>
      </c>
      <c r="C10" s="17"/>
      <c r="D10" s="17"/>
      <c r="E10" s="17"/>
      <c r="F10" s="17"/>
      <c r="G10" s="17"/>
    </row>
    <row r="11" spans="1:7" s="3" customFormat="1" ht="15.75" x14ac:dyDescent="0.25">
      <c r="A11" s="14" t="s">
        <v>3</v>
      </c>
      <c r="B11" s="8">
        <f>SUM(B12:B14)</f>
        <v>6085889.2799999993</v>
      </c>
      <c r="C11" s="8">
        <f t="shared" ref="C11:G11" si="0">SUM(C12:C14)</f>
        <v>0</v>
      </c>
      <c r="D11" s="8">
        <f t="shared" si="0"/>
        <v>6085889.2799999993</v>
      </c>
      <c r="E11" s="8">
        <f t="shared" si="0"/>
        <v>5917336.1699999999</v>
      </c>
      <c r="F11" s="8">
        <f t="shared" si="0"/>
        <v>0</v>
      </c>
      <c r="G11" s="8">
        <f t="shared" si="0"/>
        <v>5917336.1699999999</v>
      </c>
    </row>
    <row r="12" spans="1:7" s="3" customFormat="1" ht="15.75" x14ac:dyDescent="0.25">
      <c r="A12" s="4" t="s">
        <v>4</v>
      </c>
      <c r="B12" s="8">
        <v>2109583.9300000002</v>
      </c>
      <c r="C12" s="8">
        <v>0</v>
      </c>
      <c r="D12" s="8">
        <f>B12+C12</f>
        <v>2109583.9300000002</v>
      </c>
      <c r="E12" s="8">
        <v>2171065.37</v>
      </c>
      <c r="F12" s="8">
        <v>0</v>
      </c>
      <c r="G12" s="8">
        <f>E12+F12</f>
        <v>2171065.37</v>
      </c>
    </row>
    <row r="13" spans="1:7" s="3" customFormat="1" ht="15.75" x14ac:dyDescent="0.25">
      <c r="A13" s="4" t="s">
        <v>5</v>
      </c>
      <c r="B13" s="8">
        <v>141708.32</v>
      </c>
      <c r="C13" s="8">
        <v>0</v>
      </c>
      <c r="D13" s="8">
        <f t="shared" ref="D13:D14" si="1">B13+C13</f>
        <v>141708.32</v>
      </c>
      <c r="E13" s="8">
        <v>141919.17000000001</v>
      </c>
      <c r="F13" s="8">
        <v>0</v>
      </c>
      <c r="G13" s="8">
        <f t="shared" ref="G13:G14" si="2">E13+F13</f>
        <v>141919.17000000001</v>
      </c>
    </row>
    <row r="14" spans="1:7" s="3" customFormat="1" ht="15.75" x14ac:dyDescent="0.25">
      <c r="A14" s="4" t="s">
        <v>6</v>
      </c>
      <c r="B14" s="8">
        <v>3834597.03</v>
      </c>
      <c r="C14" s="8">
        <v>0</v>
      </c>
      <c r="D14" s="8">
        <f t="shared" si="1"/>
        <v>3834597.03</v>
      </c>
      <c r="E14" s="8">
        <v>3604351.63</v>
      </c>
      <c r="F14" s="8">
        <v>0</v>
      </c>
      <c r="G14" s="8">
        <f t="shared" si="2"/>
        <v>3604351.63</v>
      </c>
    </row>
    <row r="15" spans="1:7" s="3" customFormat="1" ht="15.75" x14ac:dyDescent="0.25">
      <c r="A15" s="14" t="s">
        <v>7</v>
      </c>
      <c r="B15" s="15">
        <f>SUBTOTAL(9,B$16:B25)</f>
        <v>6085889.2800000003</v>
      </c>
      <c r="C15" s="15">
        <f>SUBTOTAL(9,C$16:C25)</f>
        <v>0</v>
      </c>
      <c r="D15" s="15">
        <f>SUBTOTAL(9,D$16:D25)</f>
        <v>6085889.2800000003</v>
      </c>
      <c r="E15" s="15">
        <f>SUBTOTAL(9,E$16:E25)</f>
        <v>5917336.1700000009</v>
      </c>
      <c r="F15" s="15">
        <f>SUBTOTAL(9,F$16:F25)</f>
        <v>0</v>
      </c>
      <c r="G15" s="15">
        <f>SUBTOTAL(9,G$16:G25)</f>
        <v>5917336.1700000009</v>
      </c>
    </row>
    <row r="16" spans="1:7" ht="15.75" x14ac:dyDescent="0.25">
      <c r="A16" s="7" t="s">
        <v>8</v>
      </c>
      <c r="B16" s="8">
        <v>415850.04</v>
      </c>
      <c r="C16" s="8">
        <v>0</v>
      </c>
      <c r="D16" s="8">
        <v>415850.04</v>
      </c>
      <c r="E16" s="8">
        <v>492043.94</v>
      </c>
      <c r="F16" s="8">
        <v>0</v>
      </c>
      <c r="G16" s="8">
        <v>492043.94</v>
      </c>
    </row>
    <row r="17" spans="1:7" ht="31.5" x14ac:dyDescent="0.25">
      <c r="A17" s="7" t="s">
        <v>9</v>
      </c>
      <c r="B17" s="8">
        <v>78639.37</v>
      </c>
      <c r="C17" s="8">
        <v>0</v>
      </c>
      <c r="D17" s="8">
        <v>78639.37</v>
      </c>
      <c r="E17" s="8">
        <v>26273.56</v>
      </c>
      <c r="F17" s="8">
        <v>0</v>
      </c>
      <c r="G17" s="8">
        <v>26273.56</v>
      </c>
    </row>
    <row r="18" spans="1:7" ht="15.75" x14ac:dyDescent="0.25">
      <c r="A18" s="7" t="s">
        <v>10</v>
      </c>
      <c r="B18" s="8">
        <v>661893.15</v>
      </c>
      <c r="C18" s="8">
        <v>2851.13</v>
      </c>
      <c r="D18" s="8">
        <v>664744.28</v>
      </c>
      <c r="E18" s="8">
        <v>541873.06000000006</v>
      </c>
      <c r="F18" s="8">
        <v>0</v>
      </c>
      <c r="G18" s="8">
        <v>541873.06000000006</v>
      </c>
    </row>
    <row r="19" spans="1:7" ht="15.75" x14ac:dyDescent="0.25">
      <c r="A19" s="7" t="s">
        <v>11</v>
      </c>
      <c r="B19" s="8">
        <v>315437.07</v>
      </c>
      <c r="C19" s="8">
        <v>-2851.13</v>
      </c>
      <c r="D19" s="8">
        <v>312585.94</v>
      </c>
      <c r="E19" s="8">
        <v>326356.73</v>
      </c>
      <c r="F19" s="8">
        <v>0</v>
      </c>
      <c r="G19" s="8">
        <v>326356.73</v>
      </c>
    </row>
    <row r="20" spans="1:7" ht="15.75" x14ac:dyDescent="0.25">
      <c r="A20" s="7" t="s">
        <v>12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</row>
    <row r="21" spans="1:7" ht="15.75" x14ac:dyDescent="0.25">
      <c r="A21" s="7" t="s">
        <v>13</v>
      </c>
      <c r="B21" s="8">
        <v>3440830.54</v>
      </c>
      <c r="C21" s="8">
        <v>0</v>
      </c>
      <c r="D21" s="8">
        <v>3440830.54</v>
      </c>
      <c r="E21" s="8">
        <v>3395017.76</v>
      </c>
      <c r="F21" s="8">
        <v>0</v>
      </c>
      <c r="G21" s="8">
        <v>3395017.76</v>
      </c>
    </row>
    <row r="22" spans="1:7" ht="15.75" x14ac:dyDescent="0.25">
      <c r="A22" s="7" t="s">
        <v>14</v>
      </c>
      <c r="B22" s="8">
        <v>595734.53</v>
      </c>
      <c r="C22" s="8">
        <v>0</v>
      </c>
      <c r="D22" s="8">
        <v>595734.53</v>
      </c>
      <c r="E22" s="8">
        <v>560816.91</v>
      </c>
      <c r="F22" s="8">
        <v>0</v>
      </c>
      <c r="G22" s="8">
        <v>560816.91</v>
      </c>
    </row>
    <row r="23" spans="1:7" ht="15.75" x14ac:dyDescent="0.25">
      <c r="A23" s="7" t="s">
        <v>15</v>
      </c>
      <c r="B23" s="8">
        <v>76854.240000000005</v>
      </c>
      <c r="C23" s="8">
        <v>0</v>
      </c>
      <c r="D23" s="8">
        <v>76854.240000000005</v>
      </c>
      <c r="E23" s="8">
        <v>76854.240000000005</v>
      </c>
      <c r="F23" s="8">
        <v>0</v>
      </c>
      <c r="G23" s="8">
        <v>76854.240000000005</v>
      </c>
    </row>
    <row r="24" spans="1:7" ht="15.75" x14ac:dyDescent="0.25">
      <c r="A24" s="7" t="s">
        <v>16</v>
      </c>
      <c r="B24" s="8">
        <v>386063.34</v>
      </c>
      <c r="C24" s="8">
        <v>0</v>
      </c>
      <c r="D24" s="8">
        <v>386063.34</v>
      </c>
      <c r="E24" s="8">
        <v>384059.57</v>
      </c>
      <c r="F24" s="8">
        <v>0</v>
      </c>
      <c r="G24" s="8">
        <v>384059.57</v>
      </c>
    </row>
    <row r="25" spans="1:7" ht="31.5" x14ac:dyDescent="0.25">
      <c r="A25" s="7" t="s">
        <v>17</v>
      </c>
      <c r="B25" s="8">
        <v>114587</v>
      </c>
      <c r="C25" s="8">
        <v>0</v>
      </c>
      <c r="D25" s="8">
        <v>114587</v>
      </c>
      <c r="E25" s="8">
        <v>114040.4</v>
      </c>
      <c r="F25" s="8">
        <v>0</v>
      </c>
      <c r="G25" s="8">
        <v>114040.4</v>
      </c>
    </row>
    <row r="26" spans="1:7" ht="15.75" x14ac:dyDescent="0.25">
      <c r="A26" s="14" t="s">
        <v>18</v>
      </c>
      <c r="B26" s="15">
        <f>B11-B15</f>
        <v>0</v>
      </c>
      <c r="C26" s="15">
        <f t="shared" ref="C26:F26" si="3">C11-C15</f>
        <v>0</v>
      </c>
      <c r="D26" s="15">
        <f t="shared" si="3"/>
        <v>0</v>
      </c>
      <c r="E26" s="15">
        <f t="shared" si="3"/>
        <v>0</v>
      </c>
      <c r="F26" s="15">
        <f t="shared" si="3"/>
        <v>0</v>
      </c>
      <c r="G26" s="16" t="s">
        <v>26</v>
      </c>
    </row>
    <row r="33" spans="1:1" ht="173.25" customHeight="1" x14ac:dyDescent="0.25"/>
    <row r="34" spans="1:1" ht="95.25" customHeight="1" x14ac:dyDescent="0.25"/>
    <row r="39" spans="1:1" ht="63" customHeight="1" x14ac:dyDescent="0.25"/>
    <row r="41" spans="1:1" ht="15.75" x14ac:dyDescent="0.25">
      <c r="A41" s="12" t="s">
        <v>23</v>
      </c>
    </row>
    <row r="42" spans="1:1" ht="15.75" x14ac:dyDescent="0.25">
      <c r="A42" s="12" t="s">
        <v>24</v>
      </c>
    </row>
    <row r="43" spans="1:1" ht="15.75" x14ac:dyDescent="0.25">
      <c r="A43" s="13">
        <v>46261</v>
      </c>
    </row>
  </sheetData>
  <mergeCells count="6">
    <mergeCell ref="A9:A10"/>
    <mergeCell ref="A6:G6"/>
    <mergeCell ref="B10:G10"/>
    <mergeCell ref="E3:F3"/>
    <mergeCell ref="A7:G7"/>
    <mergeCell ref="A8:G8"/>
  </mergeCells>
  <pageMargins left="1.1811023622047243" right="0.31496062992125989" top="0.55118110236220463" bottom="0.59055118110236215" header="0" footer="0.31496062992125989"/>
  <pageSetup paperSize="9" scale="75" firstPageNumber="3" fitToWidth="0" fitToHeight="0" orientation="portrait" blackAndWhite="1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chikarev</cp:lastModifiedBy>
  <cp:lastPrinted>2026-08-26T08:38:58Z</cp:lastPrinted>
  <dcterms:created xsi:type="dcterms:W3CDTF">2007-01-31T11:43:07Z</dcterms:created>
  <dcterms:modified xsi:type="dcterms:W3CDTF">2026-08-26T09:33:09Z</dcterms:modified>
</cp:coreProperties>
</file>